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yespreppublicschools.sharepoint.com/sites/ops/Transportation/2019-20/Route Information/Route Sheets/"/>
    </mc:Choice>
  </mc:AlternateContent>
  <xr:revisionPtr revIDLastSave="0" documentId="8_{C9B7B029-E2B4-4EC6-9D14-0681A1C3280C}" xr6:coauthVersionLast="36" xr6:coauthVersionMax="36" xr10:uidLastSave="{00000000-0000-0000-0000-000000000000}"/>
  <bookViews>
    <workbookView xWindow="-110" yWindow="-110" windowWidth="14510" windowHeight="5930" xr2:uid="{00000000-000D-0000-FFFF-FFFF00000000}"/>
  </bookViews>
  <sheets>
    <sheet name="Southside" sheetId="1" r:id="rId1"/>
    <sheet name="AC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1" i="1" l="1"/>
  <c r="F70" i="1" s="1"/>
  <c r="F69" i="1" s="1"/>
  <c r="F68" i="1" s="1"/>
  <c r="F67" i="1" s="1"/>
  <c r="F66" i="1" s="1"/>
  <c r="F65" i="1" s="1"/>
  <c r="F64" i="1"/>
  <c r="F76" i="1" l="1"/>
  <c r="F75" i="1" s="1"/>
  <c r="E76" i="1"/>
  <c r="E75" i="1" s="1"/>
  <c r="F88" i="1" l="1"/>
  <c r="F87" i="1" s="1"/>
  <c r="F86" i="1" s="1"/>
  <c r="F85" i="1" s="1"/>
  <c r="F84" i="1" s="1"/>
  <c r="F83" i="1" s="1"/>
  <c r="F50" i="1" l="1"/>
  <c r="F49" i="1" s="1"/>
  <c r="F48" i="1" s="1"/>
  <c r="F46" i="1" s="1"/>
  <c r="F45" i="1" s="1"/>
  <c r="F44" i="1" s="1"/>
  <c r="F43" i="1" s="1"/>
  <c r="E88" i="1" l="1"/>
  <c r="E87" i="1"/>
  <c r="E86" i="1"/>
  <c r="E85" i="1"/>
  <c r="F80" i="1"/>
  <c r="E80" i="1"/>
  <c r="E79" i="1" s="1"/>
  <c r="F79" i="1"/>
  <c r="F33" i="1" l="1"/>
  <c r="F32" i="1" s="1"/>
  <c r="F31" i="1" s="1"/>
  <c r="F30" i="1" s="1"/>
  <c r="F29" i="1" s="1"/>
  <c r="F28" i="1" s="1"/>
  <c r="F27" i="1" s="1"/>
  <c r="E33" i="1"/>
  <c r="E32" i="1" s="1"/>
  <c r="E31" i="1" s="1"/>
  <c r="E30" i="1" s="1"/>
  <c r="E29" i="1" s="1"/>
  <c r="E28" i="1" s="1"/>
  <c r="E27" i="1" s="1"/>
  <c r="F14" i="1" l="1"/>
  <c r="F13" i="1" s="1"/>
  <c r="F12" i="1" s="1"/>
  <c r="F10" i="1" s="1"/>
  <c r="F9" i="1" s="1"/>
  <c r="F8" i="1" s="1"/>
  <c r="F7" i="1" s="1"/>
  <c r="E14" i="1"/>
  <c r="E13" i="1" s="1"/>
  <c r="E12" i="1" s="1"/>
  <c r="E10" i="1" s="1"/>
  <c r="E9" i="1" s="1"/>
  <c r="E8" i="1" s="1"/>
  <c r="E7" i="1" s="1"/>
  <c r="E6" i="1" s="1"/>
  <c r="F6" i="1" l="1"/>
  <c r="F26" i="1" l="1"/>
  <c r="E26" i="1"/>
  <c r="F23" i="1"/>
  <c r="F22" i="1" s="1"/>
  <c r="F21" i="1" s="1"/>
  <c r="F20" i="1" s="1"/>
  <c r="F19" i="1" s="1"/>
  <c r="F18" i="1" s="1"/>
  <c r="F17" i="1" s="1"/>
  <c r="E23" i="1"/>
  <c r="E22" i="1" s="1"/>
  <c r="E21" i="1" s="1"/>
  <c r="E20" i="1" s="1"/>
  <c r="E19" i="1" s="1"/>
  <c r="E18" i="1" s="1"/>
  <c r="E17" i="1" s="1"/>
  <c r="E74" i="1" l="1"/>
  <c r="E61" i="1"/>
  <c r="E60" i="1" s="1"/>
  <c r="E59" i="1" s="1"/>
  <c r="E58" i="1" s="1"/>
  <c r="E57" i="1" s="1"/>
  <c r="E56" i="1" s="1"/>
  <c r="E55" i="1" s="1"/>
  <c r="E54" i="1" s="1"/>
  <c r="E39" i="1"/>
  <c r="E38" i="1" s="1"/>
  <c r="E37" i="1" s="1"/>
  <c r="E36" i="1" s="1"/>
  <c r="F74" i="1"/>
  <c r="F61" i="1"/>
  <c r="F60" i="1" s="1"/>
  <c r="F59" i="1" s="1"/>
  <c r="F58" i="1" s="1"/>
  <c r="F57" i="1" s="1"/>
  <c r="F56" i="1" s="1"/>
  <c r="F55" i="1" s="1"/>
  <c r="F54" i="1" s="1"/>
  <c r="F42" i="1"/>
  <c r="F39" i="1"/>
  <c r="F38" i="1" s="1"/>
  <c r="F37" i="1" s="1"/>
  <c r="F36" i="1" s="1"/>
</calcChain>
</file>

<file path=xl/sharedStrings.xml><?xml version="1.0" encoding="utf-8"?>
<sst xmlns="http://schemas.openxmlformats.org/spreadsheetml/2006/main" count="120" uniqueCount="84">
  <si>
    <t>YES Prep Public Schools</t>
  </si>
  <si>
    <t>YES Prep Southside</t>
  </si>
  <si>
    <t xml:space="preserve">Early </t>
  </si>
  <si>
    <t xml:space="preserve">  Zip</t>
  </si>
  <si>
    <t>AM Stop</t>
  </si>
  <si>
    <t>PM Stop</t>
  </si>
  <si>
    <t>Route</t>
  </si>
  <si>
    <t>Bus Stop</t>
  </si>
  <si>
    <t>Code</t>
  </si>
  <si>
    <t>Time</t>
  </si>
  <si>
    <t>Carrolton St &amp; Munger St</t>
  </si>
  <si>
    <t>Calhoun Rd &amp; N Macgregor Way</t>
  </si>
  <si>
    <t>Cleburne St &amp; Burkett St</t>
  </si>
  <si>
    <t>Wentworth St &amp; Tierwester St</t>
  </si>
  <si>
    <t>Bowling Green St &amp; Parkwood Dr</t>
  </si>
  <si>
    <t>Bowling Green St &amp; Dixie Dr</t>
  </si>
  <si>
    <t xml:space="preserve">Winton St &amp; Yellowstone Blvd </t>
  </si>
  <si>
    <t xml:space="preserve">Holly Hall &amp; Knight Rd </t>
  </si>
  <si>
    <t>S Bartell Dr &amp; Hearth Dr</t>
  </si>
  <si>
    <r>
      <rPr>
        <b/>
        <sz val="11"/>
        <color theme="1"/>
        <rFont val="Open Sans"/>
        <family val="2"/>
      </rPr>
      <t xml:space="preserve">YES PREP SOUTHSIDE </t>
    </r>
    <r>
      <rPr>
        <sz val="11"/>
        <color theme="1"/>
        <rFont val="Open Sans"/>
        <family val="2"/>
      </rPr>
      <t>(5515 South Loop East)</t>
    </r>
  </si>
  <si>
    <t>Furman Rd &amp; Skyview Downs Dr</t>
  </si>
  <si>
    <t xml:space="preserve">Scott &amp; Brunswick Meadows Dr </t>
  </si>
  <si>
    <t xml:space="preserve">Scott &amp; Brunswick Crossing </t>
  </si>
  <si>
    <t>Fuqua St &amp; Scott  St</t>
  </si>
  <si>
    <t>Donegal Way &amp; Almeda Genoa Rd</t>
  </si>
  <si>
    <t>Marchant Rd &amp; Lietrim Way</t>
  </si>
  <si>
    <t>Herschelwood Dr &amp; Northridge Dr</t>
  </si>
  <si>
    <r>
      <rPr>
        <b/>
        <sz val="11"/>
        <rFont val="Open Sans"/>
        <family val="2"/>
      </rPr>
      <t xml:space="preserve">YES PREP SOUTHSIDE </t>
    </r>
    <r>
      <rPr>
        <sz val="11"/>
        <rFont val="Open Sans"/>
        <family val="2"/>
      </rPr>
      <t>(5515 South Loop East)</t>
    </r>
  </si>
  <si>
    <t>Star of Hope (2575 Reed Rd)</t>
  </si>
  <si>
    <t>9601 Rosehaven Dr</t>
  </si>
  <si>
    <t>Family Dollar (Reed Rd &amp; Park S View)</t>
  </si>
  <si>
    <t>Grassmere St &amp; Ashville Dr</t>
  </si>
  <si>
    <t>Ferdinand St &amp; Grassmere St</t>
  </si>
  <si>
    <t>Knoxville St &amp; Southview St</t>
  </si>
  <si>
    <t>3502 Bellfort St/ Sunnyside Park</t>
  </si>
  <si>
    <t>Woodward St &amp; Stassen St</t>
  </si>
  <si>
    <t>W Belfort AVE &amp; Waltrip St</t>
  </si>
  <si>
    <t>Belbay St &amp; Doulton Dr</t>
  </si>
  <si>
    <t>Law Park (Vasser St &amp; S Wayside Dr)</t>
  </si>
  <si>
    <t>Westover St &amp; St Lo Rd</t>
  </si>
  <si>
    <t>Clover St &amp; Duane St</t>
  </si>
  <si>
    <t>Lanscorough Apts (10010 Cullen Blvd)</t>
  </si>
  <si>
    <t>Roandale Dr &amp; Airport Dr</t>
  </si>
  <si>
    <t>South Acres Dr &amp; Leitrim Way</t>
  </si>
  <si>
    <t xml:space="preserve">Madden Ln &amp; Donegal Way </t>
  </si>
  <si>
    <t xml:space="preserve">11923 Hunkler Dr </t>
  </si>
  <si>
    <t>Tavenor Ln &amp; Roandale Dr</t>
  </si>
  <si>
    <t>Crestmont Park (Glenhollow Dr &amp; Selinsky Rd)</t>
  </si>
  <si>
    <t>Carmen St &amp; Noel St</t>
  </si>
  <si>
    <t xml:space="preserve">Sesame  St &amp; South Acres Dr </t>
  </si>
  <si>
    <t>Villa Americana Apts (5901 Selinsky)</t>
  </si>
  <si>
    <t>Dawn View Ln &amp; E Orem Dr</t>
  </si>
  <si>
    <t>Park Village Dr &amp; Kingdom Come Pl</t>
  </si>
  <si>
    <t>Martin Luther King Jr Blvd &amp; S Park Village Dr</t>
  </si>
  <si>
    <t>South Acres Dr &amp; Martin Luther King Jr Blvd</t>
  </si>
  <si>
    <t>Groveton St &amp; Martin Luther King Jr Blvd</t>
  </si>
  <si>
    <t>Sunbeam St &amp; Teneha Dr</t>
  </si>
  <si>
    <t>Overdale St &amp; Martin Luther King Jr Blvd</t>
  </si>
  <si>
    <t xml:space="preserve">S Wayside &amp; Schurmier Rd </t>
  </si>
  <si>
    <t>Fayridge Dr &amp; Dayridge Ln</t>
  </si>
  <si>
    <t>Autumn View Dr &amp; Cullen Blvd</t>
  </si>
  <si>
    <t>Murr Way &amp; Kilkenny Dr</t>
  </si>
  <si>
    <t>Glen Hollow Dr &amp; Swingle Rd</t>
  </si>
  <si>
    <t>Lea St &amp; Allison Rd</t>
  </si>
  <si>
    <t xml:space="preserve">Allison Rd &amp; Hendricksen Rd </t>
  </si>
  <si>
    <t xml:space="preserve">Pershing St &amp; Martin Luther King </t>
  </si>
  <si>
    <t>E Anderson Rd &amp; Hooper Rd</t>
  </si>
  <si>
    <t>Chiswick Rd &amp; Almeda-Genoa Rd</t>
  </si>
  <si>
    <t>Cogburn Park Dr &amp; Kirby Dr</t>
  </si>
  <si>
    <t>Popeyes (Scott St &amp; Corder St)</t>
  </si>
  <si>
    <t xml:space="preserve">7113 Sidney St </t>
  </si>
  <si>
    <r>
      <rPr>
        <b/>
        <sz val="11"/>
        <rFont val="Open Sans"/>
      </rPr>
      <t xml:space="preserve">YES PREP SOUTHSIDE </t>
    </r>
    <r>
      <rPr>
        <sz val="11"/>
        <rFont val="Open Sans"/>
      </rPr>
      <t>(5515 South Loop East)</t>
    </r>
  </si>
  <si>
    <t xml:space="preserve">7531 Joplin St </t>
  </si>
  <si>
    <t xml:space="preserve">5867 Flamingo Dr </t>
  </si>
  <si>
    <t>5050 Southwind Ave</t>
  </si>
  <si>
    <t>Doolittle Blvd &amp; Jutland Rd</t>
  </si>
  <si>
    <t>Chennault Rd &amp; Martin Luther King Blvd</t>
  </si>
  <si>
    <t>Crestmont St &amp; Southurst</t>
  </si>
  <si>
    <t>*Note to Parents: Please note that the stop arrival times in the AM and PM are estimated times of arrival. Please have your student at the stop ready to board the bus at least 10 minutes prior to the scheduled arrival time. Students should not wait in cars for the arrival of the bus except in cases of severe weather. Your assistance with this policy will help to ensure our buses arrive at school on schedule. Thank you!</t>
  </si>
  <si>
    <t>YES Prep Southside ACE</t>
  </si>
  <si>
    <t>Effective September 23, 2019</t>
  </si>
  <si>
    <t>ACE</t>
  </si>
  <si>
    <t>Rock Rose St &amp; Bricker St</t>
  </si>
  <si>
    <t>Effective November 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</si>
</sst>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Open Sans"/>
      <family val="2"/>
    </font>
    <font>
      <sz val="9"/>
      <color theme="1"/>
      <name val="Open Sans"/>
      <family val="2"/>
    </font>
    <font>
      <b/>
      <sz val="11"/>
      <color theme="1"/>
      <name val="Open Sans"/>
      <family val="2"/>
    </font>
    <font>
      <sz val="10"/>
      <color theme="1"/>
      <name val="Open Sans"/>
      <family val="2"/>
    </font>
    <font>
      <sz val="11"/>
      <color rgb="FFFF0000"/>
      <name val="Open Sans"/>
      <family val="2"/>
    </font>
    <font>
      <sz val="11"/>
      <name val="Open Sans"/>
      <family val="2"/>
    </font>
    <font>
      <sz val="9"/>
      <color rgb="FFFF0000"/>
      <name val="Open Sans"/>
      <family val="2"/>
    </font>
    <font>
      <b/>
      <sz val="11"/>
      <name val="Open Sans"/>
      <family val="2"/>
    </font>
    <font>
      <b/>
      <sz val="12"/>
      <color theme="1"/>
      <name val="Open Sans"/>
      <family val="2"/>
    </font>
    <font>
      <sz val="12"/>
      <color theme="1"/>
      <name val="Open Sans"/>
      <family val="2"/>
    </font>
    <font>
      <sz val="11"/>
      <name val="Open Sans"/>
    </font>
    <font>
      <sz val="11"/>
      <color rgb="FF000000"/>
      <name val="Open Sans"/>
      <family val="2"/>
    </font>
    <font>
      <sz val="11"/>
      <color theme="1"/>
      <name val="Open sans"/>
    </font>
    <font>
      <sz val="11"/>
      <color theme="1"/>
      <name val="Open san"/>
    </font>
    <font>
      <b/>
      <sz val="11"/>
      <name val="Open Sans"/>
    </font>
    <font>
      <sz val="11"/>
      <color rgb="FF000000"/>
      <name val="Open sans"/>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07">
    <xf numFmtId="0" fontId="0" fillId="0" borderId="0" xfId="0"/>
    <xf numFmtId="0" fontId="2" fillId="0" borderId="0" xfId="0" applyFont="1" applyFill="1" applyBorder="1"/>
    <xf numFmtId="0" fontId="2" fillId="0" borderId="0" xfId="0" applyFont="1" applyFill="1" applyBorder="1" applyAlignment="1">
      <alignment horizontal="center"/>
    </xf>
    <xf numFmtId="0" fontId="1" fillId="0" borderId="0" xfId="0" applyFont="1" applyFill="1"/>
    <xf numFmtId="0" fontId="1" fillId="0" borderId="0" xfId="0" applyFont="1" applyFill="1" applyAlignment="1">
      <alignment horizontal="center"/>
    </xf>
    <xf numFmtId="0" fontId="3" fillId="0"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4" fillId="0" borderId="0" xfId="0" applyFont="1" applyFill="1"/>
    <xf numFmtId="0" fontId="1" fillId="0" borderId="1" xfId="0" applyFont="1" applyFill="1" applyBorder="1" applyAlignment="1">
      <alignment horizontal="center"/>
    </xf>
    <xf numFmtId="0" fontId="1" fillId="0" borderId="2" xfId="0" applyFont="1" applyFill="1" applyBorder="1" applyAlignment="1">
      <alignment horizontal="center"/>
    </xf>
    <xf numFmtId="20"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20" fontId="1" fillId="0" borderId="0" xfId="0" applyNumberFormat="1" applyFont="1" applyFill="1" applyBorder="1" applyAlignment="1">
      <alignment horizontal="center" vertical="center"/>
    </xf>
    <xf numFmtId="20" fontId="1" fillId="0" borderId="5"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20" fontId="1" fillId="0" borderId="7" xfId="0" applyNumberFormat="1" applyFont="1" applyFill="1" applyBorder="1" applyAlignment="1">
      <alignment horizontal="center" vertical="center"/>
    </xf>
    <xf numFmtId="20" fontId="1" fillId="0" borderId="8" xfId="0" applyNumberFormat="1" applyFont="1" applyFill="1" applyBorder="1" applyAlignment="1">
      <alignment horizontal="center"/>
    </xf>
    <xf numFmtId="0" fontId="1" fillId="0" borderId="0" xfId="0" applyFont="1" applyFill="1" applyBorder="1"/>
    <xf numFmtId="20" fontId="1" fillId="0" borderId="2" xfId="0" applyNumberFormat="1" applyFont="1" applyFill="1" applyBorder="1" applyAlignment="1">
      <alignment horizontal="center"/>
    </xf>
    <xf numFmtId="20" fontId="1" fillId="0" borderId="0" xfId="0"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xf numFmtId="20" fontId="6" fillId="0" borderId="7" xfId="0" applyNumberFormat="1" applyFont="1" applyFill="1" applyBorder="1" applyAlignment="1">
      <alignment horizontal="center" vertical="center"/>
    </xf>
    <xf numFmtId="0" fontId="7" fillId="0" borderId="0" xfId="0" applyFont="1" applyFill="1"/>
    <xf numFmtId="0" fontId="6" fillId="0" borderId="2" xfId="0" applyFont="1" applyFill="1" applyBorder="1"/>
    <xf numFmtId="0" fontId="6" fillId="0" borderId="1" xfId="0" applyFont="1" applyFill="1" applyBorder="1" applyAlignment="1">
      <alignment horizontal="center"/>
    </xf>
    <xf numFmtId="0" fontId="6" fillId="0" borderId="2" xfId="0" applyFont="1" applyFill="1" applyBorder="1" applyAlignment="1">
      <alignment horizontal="center"/>
    </xf>
    <xf numFmtId="20" fontId="6" fillId="0" borderId="2" xfId="0" applyNumberFormat="1" applyFont="1" applyFill="1" applyBorder="1" applyAlignment="1">
      <alignment horizontal="center"/>
    </xf>
    <xf numFmtId="20" fontId="6" fillId="0" borderId="3" xfId="0" applyNumberFormat="1"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20" fontId="6" fillId="0" borderId="0" xfId="0" applyNumberFormat="1"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20" fontId="6" fillId="0" borderId="5" xfId="0" applyNumberFormat="1" applyFont="1" applyFill="1" applyBorder="1" applyAlignment="1">
      <alignment horizontal="center"/>
    </xf>
    <xf numFmtId="0" fontId="9" fillId="0" borderId="0" xfId="0" applyFont="1" applyFill="1"/>
    <xf numFmtId="0" fontId="10" fillId="0" borderId="0" xfId="0" applyFont="1" applyFill="1"/>
    <xf numFmtId="0" fontId="1" fillId="0" borderId="12" xfId="0" applyFont="1" applyFill="1" applyBorder="1" applyAlignment="1">
      <alignment horizontal="center"/>
    </xf>
    <xf numFmtId="20" fontId="1" fillId="0" borderId="13" xfId="0" applyNumberFormat="1"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20" fontId="1" fillId="0" borderId="15" xfId="0" applyNumberFormat="1" applyFont="1" applyFill="1" applyBorder="1" applyAlignment="1">
      <alignment horizontal="center" vertical="center"/>
    </xf>
    <xf numFmtId="20" fontId="6" fillId="0" borderId="15" xfId="0" applyNumberFormat="1" applyFont="1" applyFill="1" applyBorder="1" applyAlignment="1">
      <alignment horizontal="center" vertical="center"/>
    </xf>
    <xf numFmtId="20" fontId="1" fillId="0" borderId="16" xfId="0" applyNumberFormat="1"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20" fontId="1" fillId="0" borderId="10" xfId="0" applyNumberFormat="1" applyFont="1" applyFill="1" applyBorder="1" applyAlignment="1">
      <alignment horizontal="center"/>
    </xf>
    <xf numFmtId="0" fontId="6" fillId="0" borderId="7" xfId="0" applyFont="1" applyFill="1" applyBorder="1" applyAlignment="1">
      <alignment vertical="center"/>
    </xf>
    <xf numFmtId="0" fontId="6" fillId="0" borderId="15" xfId="0" applyFont="1" applyFill="1" applyBorder="1" applyAlignment="1">
      <alignment vertical="center"/>
    </xf>
    <xf numFmtId="0" fontId="12" fillId="0" borderId="0" xfId="0" applyFont="1" applyFill="1" applyBorder="1" applyAlignment="1">
      <alignment vertical="center"/>
    </xf>
    <xf numFmtId="0" fontId="1" fillId="0" borderId="9" xfId="0" applyFont="1" applyFill="1" applyBorder="1" applyAlignment="1">
      <alignment horizontal="center" vertical="center"/>
    </xf>
    <xf numFmtId="0" fontId="6" fillId="0" borderId="10" xfId="0" applyFont="1" applyFill="1" applyBorder="1"/>
    <xf numFmtId="0" fontId="1" fillId="0" borderId="10" xfId="0" applyFont="1" applyFill="1" applyBorder="1" applyAlignment="1">
      <alignment horizontal="center" vertical="center"/>
    </xf>
    <xf numFmtId="20" fontId="1" fillId="0" borderId="11" xfId="0" applyNumberFormat="1" applyFont="1" applyFill="1" applyBorder="1" applyAlignment="1">
      <alignment horizontal="center"/>
    </xf>
    <xf numFmtId="0" fontId="1"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0" xfId="0" applyFont="1" applyFill="1" applyBorder="1"/>
    <xf numFmtId="0" fontId="1" fillId="0" borderId="15" xfId="0" applyFont="1" applyFill="1" applyBorder="1" applyAlignment="1">
      <alignment vertical="center"/>
    </xf>
    <xf numFmtId="0" fontId="1" fillId="0" borderId="0" xfId="0" applyFont="1" applyFill="1" applyBorder="1" applyAlignment="1">
      <alignment horizontal="center" vertical="center"/>
    </xf>
    <xf numFmtId="0" fontId="0" fillId="0" borderId="0" xfId="0" applyAlignment="1">
      <alignment horizontal="center"/>
    </xf>
    <xf numFmtId="0" fontId="13" fillId="0" borderId="0" xfId="0" applyFont="1" applyBorder="1"/>
    <xf numFmtId="0" fontId="13" fillId="0" borderId="0" xfId="0" applyFont="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20" fontId="13" fillId="0" borderId="0" xfId="0" applyNumberFormat="1" applyFont="1" applyAlignment="1">
      <alignment horizontal="center"/>
    </xf>
    <xf numFmtId="20" fontId="13" fillId="0" borderId="0" xfId="0" applyNumberFormat="1" applyFont="1" applyFill="1" applyAlignment="1">
      <alignment horizontal="center"/>
    </xf>
    <xf numFmtId="20" fontId="14" fillId="0" borderId="0" xfId="0" applyNumberFormat="1" applyFont="1" applyAlignment="1">
      <alignment horizontal="center"/>
    </xf>
    <xf numFmtId="20" fontId="12" fillId="0" borderId="0" xfId="0" applyNumberFormat="1" applyFont="1" applyFill="1" applyBorder="1" applyAlignment="1">
      <alignment horizontal="center"/>
    </xf>
    <xf numFmtId="0" fontId="11" fillId="0" borderId="4" xfId="0" applyFont="1" applyBorder="1" applyAlignment="1">
      <alignment horizontal="center"/>
    </xf>
    <xf numFmtId="0" fontId="11" fillId="0" borderId="0" xfId="0" applyFont="1" applyAlignment="1">
      <alignment vertical="center"/>
    </xf>
    <xf numFmtId="0" fontId="11" fillId="0" borderId="0" xfId="0" applyFont="1" applyAlignment="1">
      <alignment horizontal="center"/>
    </xf>
    <xf numFmtId="20" fontId="11" fillId="0" borderId="0" xfId="0" applyNumberFormat="1" applyFont="1" applyAlignment="1">
      <alignment horizontal="center"/>
    </xf>
    <xf numFmtId="20" fontId="11" fillId="0" borderId="5" xfId="0" applyNumberFormat="1"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vertical="center"/>
    </xf>
    <xf numFmtId="0" fontId="11" fillId="0" borderId="7" xfId="0" applyFont="1" applyBorder="1" applyAlignment="1">
      <alignment horizontal="center"/>
    </xf>
    <xf numFmtId="20" fontId="11" fillId="0" borderId="7" xfId="0" applyNumberFormat="1" applyFont="1" applyBorder="1" applyAlignment="1">
      <alignment horizontal="center" vertical="center"/>
    </xf>
    <xf numFmtId="20" fontId="6" fillId="0" borderId="7" xfId="0" applyNumberFormat="1" applyFont="1" applyBorder="1" applyAlignment="1">
      <alignment horizontal="center" vertical="center"/>
    </xf>
    <xf numFmtId="20" fontId="1" fillId="0" borderId="8" xfId="0" applyNumberFormat="1" applyFont="1" applyBorder="1" applyAlignment="1">
      <alignment horizontal="center"/>
    </xf>
    <xf numFmtId="0" fontId="1" fillId="0" borderId="2" xfId="0" applyFont="1" applyFill="1" applyBorder="1"/>
    <xf numFmtId="0" fontId="11" fillId="0" borderId="7" xfId="0" applyFont="1" applyFill="1" applyBorder="1" applyAlignment="1">
      <alignment vertical="center"/>
    </xf>
    <xf numFmtId="20" fontId="12" fillId="0" borderId="2" xfId="0" applyNumberFormat="1" applyFont="1" applyFill="1" applyBorder="1" applyAlignment="1">
      <alignment horizontal="center"/>
    </xf>
    <xf numFmtId="0" fontId="11" fillId="0" borderId="0" xfId="0" applyFont="1" applyFill="1" applyBorder="1"/>
    <xf numFmtId="0" fontId="13" fillId="0" borderId="0" xfId="0" applyFont="1" applyFill="1" applyBorder="1" applyAlignment="1">
      <alignment horizontal="center"/>
    </xf>
    <xf numFmtId="20" fontId="11" fillId="0" borderId="0" xfId="0" applyNumberFormat="1" applyFont="1" applyFill="1" applyBorder="1" applyAlignment="1">
      <alignment horizontal="center"/>
    </xf>
    <xf numFmtId="0" fontId="13" fillId="0" borderId="1" xfId="0" applyFont="1" applyFill="1" applyBorder="1" applyAlignment="1">
      <alignment horizontal="center"/>
    </xf>
    <xf numFmtId="0" fontId="16" fillId="0" borderId="2" xfId="0" applyFont="1" applyFill="1" applyBorder="1"/>
    <xf numFmtId="0" fontId="13" fillId="0" borderId="2" xfId="0" applyFont="1" applyFill="1" applyBorder="1" applyAlignment="1">
      <alignment horizontal="center"/>
    </xf>
    <xf numFmtId="20" fontId="16" fillId="0" borderId="2" xfId="0" applyNumberFormat="1" applyFont="1" applyFill="1" applyBorder="1" applyAlignment="1">
      <alignment horizontal="center"/>
    </xf>
    <xf numFmtId="20" fontId="16" fillId="0" borderId="3" xfId="0" applyNumberFormat="1" applyFont="1" applyFill="1" applyBorder="1" applyAlignment="1">
      <alignment horizontal="center"/>
    </xf>
    <xf numFmtId="0" fontId="13" fillId="0" borderId="4" xfId="0" applyFont="1" applyFill="1" applyBorder="1" applyAlignment="1">
      <alignment horizontal="center"/>
    </xf>
    <xf numFmtId="0" fontId="13" fillId="0" borderId="6" xfId="0" applyFont="1" applyFill="1" applyBorder="1" applyAlignment="1">
      <alignment horizontal="center"/>
    </xf>
    <xf numFmtId="0" fontId="13" fillId="0" borderId="7" xfId="0" applyFont="1" applyFill="1" applyBorder="1" applyAlignment="1">
      <alignment horizontal="center"/>
    </xf>
    <xf numFmtId="20" fontId="13" fillId="0" borderId="7" xfId="0" applyNumberFormat="1" applyFont="1" applyFill="1" applyBorder="1" applyAlignment="1">
      <alignment horizontal="center" vertical="center"/>
    </xf>
    <xf numFmtId="20" fontId="11" fillId="0" borderId="7" xfId="0" applyNumberFormat="1" applyFont="1" applyFill="1" applyBorder="1" applyAlignment="1">
      <alignment horizontal="center" vertical="center"/>
    </xf>
    <xf numFmtId="20" fontId="13" fillId="0" borderId="8" xfId="0" applyNumberFormat="1" applyFont="1" applyFill="1" applyBorder="1" applyAlignment="1">
      <alignment horizontal="center"/>
    </xf>
    <xf numFmtId="20" fontId="16" fillId="0" borderId="0" xfId="0" applyNumberFormat="1" applyFont="1" applyFill="1" applyBorder="1" applyAlignment="1">
      <alignment horizontal="center"/>
    </xf>
    <xf numFmtId="0" fontId="11" fillId="2" borderId="0" xfId="0" applyFont="1" applyFill="1" applyBorder="1"/>
    <xf numFmtId="20" fontId="16" fillId="0" borderId="5" xfId="0" applyNumberFormat="1" applyFont="1" applyFill="1" applyBorder="1" applyAlignment="1">
      <alignment horizontal="center"/>
    </xf>
    <xf numFmtId="20" fontId="6" fillId="2" borderId="0" xfId="0" applyNumberFormat="1" applyFont="1" applyFill="1" applyBorder="1" applyAlignment="1">
      <alignment horizontal="center" vertical="center"/>
    </xf>
    <xf numFmtId="0" fontId="5" fillId="0" borderId="0" xfId="0" applyFont="1" applyFill="1" applyAlignment="1">
      <alignment horizontal="left" vertical="center" wrapText="1"/>
    </xf>
    <xf numFmtId="20" fontId="1" fillId="2" borderId="1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5"/>
  <sheetViews>
    <sheetView tabSelected="1" topLeftCell="A2" zoomScaleNormal="100" workbookViewId="0">
      <selection activeCell="K17" sqref="K17"/>
    </sheetView>
  </sheetViews>
  <sheetFormatPr defaultColWidth="9.453125" defaultRowHeight="14"/>
  <cols>
    <col min="1" max="1" width="7.54296875" style="3" customWidth="1"/>
    <col min="2" max="2" width="50.453125" style="3" customWidth="1"/>
    <col min="3" max="3" width="8.54296875" style="4" customWidth="1"/>
    <col min="4" max="4" width="10.54296875" style="4" customWidth="1"/>
    <col min="5" max="5" width="10.54296875" style="3" customWidth="1"/>
    <col min="6" max="6" width="10.453125" style="7" customWidth="1"/>
    <col min="7" max="7" width="9.453125" style="3"/>
    <col min="8" max="8" width="36.453125" style="3" bestFit="1" customWidth="1"/>
    <col min="9" max="16384" width="9.453125" style="3"/>
  </cols>
  <sheetData>
    <row r="1" spans="1:6" ht="15.5">
      <c r="A1" s="38" t="s">
        <v>0</v>
      </c>
      <c r="B1" s="39"/>
      <c r="F1" s="4"/>
    </row>
    <row r="2" spans="1:6" ht="15.5">
      <c r="A2" s="38" t="s">
        <v>1</v>
      </c>
      <c r="B2" s="39"/>
      <c r="F2" s="4"/>
    </row>
    <row r="3" spans="1:6" ht="15.5">
      <c r="A3" s="38" t="s">
        <v>83</v>
      </c>
      <c r="B3" s="39"/>
      <c r="F3" s="5" t="s">
        <v>2</v>
      </c>
    </row>
    <row r="4" spans="1:6" s="5" customFormat="1">
      <c r="C4" s="5" t="s">
        <v>3</v>
      </c>
      <c r="D4" s="5" t="s">
        <v>4</v>
      </c>
      <c r="E4" s="5" t="s">
        <v>5</v>
      </c>
      <c r="F4" s="5" t="s">
        <v>5</v>
      </c>
    </row>
    <row r="5" spans="1:6" s="5" customFormat="1">
      <c r="A5" s="5" t="s">
        <v>6</v>
      </c>
      <c r="B5" s="5" t="s">
        <v>7</v>
      </c>
      <c r="C5" s="5" t="s">
        <v>8</v>
      </c>
      <c r="D5" s="5" t="s">
        <v>9</v>
      </c>
      <c r="E5" s="5" t="s">
        <v>9</v>
      </c>
      <c r="F5" s="5" t="s">
        <v>9</v>
      </c>
    </row>
    <row r="6" spans="1:6" s="6" customFormat="1" ht="13.5" customHeight="1">
      <c r="A6" s="47">
        <v>1</v>
      </c>
      <c r="B6" s="61" t="s">
        <v>10</v>
      </c>
      <c r="C6" s="48">
        <v>77023</v>
      </c>
      <c r="D6" s="49">
        <v>0.26666666666666666</v>
      </c>
      <c r="E6" s="49">
        <f>SUM(D7-D6)+E7</f>
        <v>0.21944444444444447</v>
      </c>
      <c r="F6" s="56">
        <f>SUM(D7-D6)+F7</f>
        <v>0.11875000000000001</v>
      </c>
    </row>
    <row r="7" spans="1:6" s="6" customFormat="1" ht="13.5" customHeight="1">
      <c r="A7" s="40">
        <v>1</v>
      </c>
      <c r="B7" s="24" t="s">
        <v>11</v>
      </c>
      <c r="C7" s="13">
        <v>77021</v>
      </c>
      <c r="D7" s="22">
        <v>0.27777777777777779</v>
      </c>
      <c r="E7" s="22">
        <f t="shared" ref="E7:E14" si="0">SUM(D8-D7)+E8</f>
        <v>0.20833333333333334</v>
      </c>
      <c r="F7" s="41">
        <f t="shared" ref="F7:F14" si="1">SUM(D8-D7)+F8</f>
        <v>0.10763888888888888</v>
      </c>
    </row>
    <row r="8" spans="1:6" ht="13.5" customHeight="1">
      <c r="A8" s="40">
        <v>1</v>
      </c>
      <c r="B8" s="23" t="s">
        <v>12</v>
      </c>
      <c r="C8" s="13">
        <v>77004</v>
      </c>
      <c r="D8" s="14">
        <v>0.28402777777777777</v>
      </c>
      <c r="E8" s="22">
        <f t="shared" si="0"/>
        <v>0.20208333333333336</v>
      </c>
      <c r="F8" s="41">
        <f t="shared" si="1"/>
        <v>0.1013888888888889</v>
      </c>
    </row>
    <row r="9" spans="1:6" ht="13.5" customHeight="1">
      <c r="A9" s="40">
        <v>1</v>
      </c>
      <c r="B9" s="23" t="s">
        <v>13</v>
      </c>
      <c r="C9" s="13">
        <v>77004</v>
      </c>
      <c r="D9" s="14">
        <v>0.28611111111111115</v>
      </c>
      <c r="E9" s="22">
        <f t="shared" si="0"/>
        <v>0.19999999999999998</v>
      </c>
      <c r="F9" s="41">
        <f t="shared" si="1"/>
        <v>9.9305555555555522E-2</v>
      </c>
    </row>
    <row r="10" spans="1:6" ht="13.5" customHeight="1">
      <c r="A10" s="40">
        <v>1</v>
      </c>
      <c r="B10" s="23" t="s">
        <v>14</v>
      </c>
      <c r="C10" s="13">
        <v>77021</v>
      </c>
      <c r="D10" s="14">
        <v>0.2902777777777778</v>
      </c>
      <c r="E10" s="22">
        <f>SUM(D12-D10)+E12</f>
        <v>0.19583333333333333</v>
      </c>
      <c r="F10" s="41">
        <f>SUM(D12-D10)+F12</f>
        <v>9.513888888888887E-2</v>
      </c>
    </row>
    <row r="11" spans="1:6" ht="13.5" customHeight="1">
      <c r="A11" s="40">
        <v>1</v>
      </c>
      <c r="B11" s="23" t="s">
        <v>15</v>
      </c>
      <c r="C11" s="13">
        <v>77021</v>
      </c>
      <c r="D11" s="14">
        <v>0.29097222222222224</v>
      </c>
      <c r="E11" s="22">
        <v>0.19375000000000001</v>
      </c>
      <c r="F11" s="41">
        <v>9.3055555555555558E-2</v>
      </c>
    </row>
    <row r="12" spans="1:6" ht="13.5" customHeight="1">
      <c r="A12" s="40">
        <v>1</v>
      </c>
      <c r="B12" s="23" t="s">
        <v>16</v>
      </c>
      <c r="C12" s="13">
        <v>77021</v>
      </c>
      <c r="D12" s="14">
        <v>0.29444444444444445</v>
      </c>
      <c r="E12" s="22">
        <f t="shared" si="0"/>
        <v>0.19166666666666668</v>
      </c>
      <c r="F12" s="41">
        <f t="shared" si="1"/>
        <v>9.0972222222222218E-2</v>
      </c>
    </row>
    <row r="13" spans="1:6" ht="13.5" customHeight="1">
      <c r="A13" s="40">
        <v>1</v>
      </c>
      <c r="B13" s="52" t="s">
        <v>17</v>
      </c>
      <c r="C13" s="13">
        <v>77054</v>
      </c>
      <c r="D13" s="14">
        <v>0.29930555555555555</v>
      </c>
      <c r="E13" s="22">
        <f t="shared" si="0"/>
        <v>0.18680555555555559</v>
      </c>
      <c r="F13" s="41">
        <f t="shared" si="1"/>
        <v>8.6111111111111124E-2</v>
      </c>
    </row>
    <row r="14" spans="1:6" ht="13.5" customHeight="1">
      <c r="A14" s="40">
        <v>1</v>
      </c>
      <c r="B14" s="23" t="s">
        <v>18</v>
      </c>
      <c r="C14" s="13">
        <v>77054</v>
      </c>
      <c r="D14" s="14">
        <v>0.3034722222222222</v>
      </c>
      <c r="E14" s="22">
        <f t="shared" si="0"/>
        <v>0.18263888888888893</v>
      </c>
      <c r="F14" s="41">
        <f t="shared" si="1"/>
        <v>8.1944444444444473E-2</v>
      </c>
    </row>
    <row r="15" spans="1:6" s="6" customFormat="1" ht="13.5" customHeight="1">
      <c r="A15" s="42">
        <v>1</v>
      </c>
      <c r="B15" s="62" t="s">
        <v>19</v>
      </c>
      <c r="C15" s="43">
        <v>77033</v>
      </c>
      <c r="D15" s="44">
        <v>0.3125</v>
      </c>
      <c r="E15" s="45">
        <v>0.17361111111111113</v>
      </c>
      <c r="F15" s="46">
        <v>7.2916666666666671E-2</v>
      </c>
    </row>
    <row r="16" spans="1:6" s="6" customFormat="1" ht="5.25" customHeight="1">
      <c r="A16" s="20"/>
      <c r="B16" s="20"/>
      <c r="C16" s="20"/>
      <c r="D16" s="20"/>
      <c r="E16" s="20"/>
      <c r="F16" s="13"/>
    </row>
    <row r="17" spans="1:7" ht="13.5" customHeight="1">
      <c r="A17" s="53">
        <v>2</v>
      </c>
      <c r="B17" s="54" t="s">
        <v>20</v>
      </c>
      <c r="C17" s="55">
        <v>77047</v>
      </c>
      <c r="D17" s="106">
        <v>0.27152777777777776</v>
      </c>
      <c r="E17" s="49">
        <f>SUM(D18-D17)+E18</f>
        <v>0.21458333333333338</v>
      </c>
      <c r="F17" s="56">
        <f>SUM(D18-D17)+F18</f>
        <v>0.11388888888888891</v>
      </c>
      <c r="G17" s="8"/>
    </row>
    <row r="18" spans="1:7" ht="13.5" customHeight="1">
      <c r="A18" s="57">
        <v>2</v>
      </c>
      <c r="B18" s="24" t="s">
        <v>21</v>
      </c>
      <c r="C18" s="33">
        <v>77047</v>
      </c>
      <c r="D18" s="104">
        <v>0.27638888888888885</v>
      </c>
      <c r="E18" s="22">
        <f t="shared" ref="E18:E23" si="2">SUM(D19-D18)+E19</f>
        <v>0.20972222222222228</v>
      </c>
      <c r="F18" s="41">
        <f t="shared" ref="F18:F23" si="3">SUM(D19-D18)+F19</f>
        <v>0.10902777777777782</v>
      </c>
      <c r="G18" s="8"/>
    </row>
    <row r="19" spans="1:7" ht="13.5" customHeight="1">
      <c r="A19" s="58">
        <v>2</v>
      </c>
      <c r="B19" s="24" t="s">
        <v>22</v>
      </c>
      <c r="C19" s="33">
        <v>77047</v>
      </c>
      <c r="D19" s="104">
        <v>0.27777777777777779</v>
      </c>
      <c r="E19" s="22">
        <f t="shared" si="2"/>
        <v>0.20833333333333334</v>
      </c>
      <c r="F19" s="41">
        <f t="shared" si="3"/>
        <v>0.10763888888888888</v>
      </c>
      <c r="G19" s="8"/>
    </row>
    <row r="20" spans="1:7" ht="13.5" customHeight="1">
      <c r="A20" s="58">
        <v>2</v>
      </c>
      <c r="B20" s="24" t="s">
        <v>23</v>
      </c>
      <c r="C20" s="33">
        <v>77047</v>
      </c>
      <c r="D20" s="104">
        <v>0.27916666666666667</v>
      </c>
      <c r="E20" s="22">
        <f t="shared" si="2"/>
        <v>0.20694444444444446</v>
      </c>
      <c r="F20" s="41">
        <f t="shared" si="3"/>
        <v>0.10625</v>
      </c>
      <c r="G20" s="8"/>
    </row>
    <row r="21" spans="1:7" ht="13.5" customHeight="1">
      <c r="A21" s="58">
        <v>2</v>
      </c>
      <c r="B21" s="24" t="s">
        <v>24</v>
      </c>
      <c r="C21" s="33">
        <v>77047</v>
      </c>
      <c r="D21" s="104">
        <v>0.28333333333333333</v>
      </c>
      <c r="E21" s="22">
        <f t="shared" si="2"/>
        <v>0.20277777777777781</v>
      </c>
      <c r="F21" s="41">
        <f t="shared" si="3"/>
        <v>0.10208333333333335</v>
      </c>
      <c r="G21" s="8"/>
    </row>
    <row r="22" spans="1:7" ht="13.5" customHeight="1">
      <c r="A22" s="58">
        <v>2</v>
      </c>
      <c r="B22" s="24" t="s">
        <v>25</v>
      </c>
      <c r="C22" s="33">
        <v>77047</v>
      </c>
      <c r="D22" s="104">
        <v>0.28541666666666665</v>
      </c>
      <c r="E22" s="22">
        <f t="shared" si="2"/>
        <v>0.20069444444444448</v>
      </c>
      <c r="F22" s="41">
        <f t="shared" si="3"/>
        <v>0.10000000000000002</v>
      </c>
      <c r="G22" s="8"/>
    </row>
    <row r="23" spans="1:7" ht="13.5" customHeight="1">
      <c r="A23" s="58">
        <v>2</v>
      </c>
      <c r="B23" s="24" t="s">
        <v>26</v>
      </c>
      <c r="C23" s="33">
        <v>77033</v>
      </c>
      <c r="D23" s="104">
        <v>0.30208333333333331</v>
      </c>
      <c r="E23" s="22">
        <f t="shared" si="2"/>
        <v>0.18402777777777782</v>
      </c>
      <c r="F23" s="41">
        <f t="shared" si="3"/>
        <v>8.3333333333333356E-2</v>
      </c>
      <c r="G23" s="8"/>
    </row>
    <row r="24" spans="1:7" ht="13.5" customHeight="1">
      <c r="A24" s="59">
        <v>2</v>
      </c>
      <c r="B24" s="51" t="s">
        <v>27</v>
      </c>
      <c r="C24" s="60">
        <v>77033</v>
      </c>
      <c r="D24" s="45">
        <v>0.3125</v>
      </c>
      <c r="E24" s="45">
        <v>0.17361111111111113</v>
      </c>
      <c r="F24" s="46">
        <v>7.2916666666666671E-2</v>
      </c>
      <c r="G24" s="8"/>
    </row>
    <row r="25" spans="1:7" s="6" customFormat="1" ht="5.25" customHeight="1">
      <c r="A25" s="20"/>
      <c r="B25" s="20"/>
      <c r="C25" s="20"/>
      <c r="D25" s="20"/>
      <c r="E25" s="20"/>
      <c r="F25" s="13"/>
    </row>
    <row r="26" spans="1:7" s="6" customFormat="1">
      <c r="A26" s="28">
        <v>3</v>
      </c>
      <c r="B26" s="27" t="s">
        <v>28</v>
      </c>
      <c r="C26" s="29">
        <v>77051</v>
      </c>
      <c r="D26" s="30">
        <v>0.28611111111111115</v>
      </c>
      <c r="E26" s="30">
        <f>SUM(D27-D26)+E27</f>
        <v>0.19999999999999998</v>
      </c>
      <c r="F26" s="31">
        <f>SUM(D27-D26)+F27</f>
        <v>9.9305555555555522E-2</v>
      </c>
    </row>
    <row r="27" spans="1:7" s="6" customFormat="1">
      <c r="A27" s="32">
        <v>3</v>
      </c>
      <c r="B27" s="24" t="s">
        <v>29</v>
      </c>
      <c r="C27" s="33">
        <v>77051</v>
      </c>
      <c r="D27" s="34">
        <v>0.29097222222222224</v>
      </c>
      <c r="E27" s="34">
        <f t="shared" ref="E27:E33" si="4">SUM(D28-D27)+E28</f>
        <v>0.19513888888888889</v>
      </c>
      <c r="F27" s="37">
        <f t="shared" ref="F27:F33" si="5">SUM(D28-D27)+F28</f>
        <v>9.4444444444444428E-2</v>
      </c>
    </row>
    <row r="28" spans="1:7" s="6" customFormat="1">
      <c r="A28" s="32">
        <v>3</v>
      </c>
      <c r="B28" s="24" t="s">
        <v>30</v>
      </c>
      <c r="C28" s="33">
        <v>77051</v>
      </c>
      <c r="D28" s="34">
        <v>0.2951388888888889</v>
      </c>
      <c r="E28" s="34">
        <f t="shared" si="4"/>
        <v>0.19097222222222224</v>
      </c>
      <c r="F28" s="37">
        <f t="shared" si="5"/>
        <v>9.0277777777777776E-2</v>
      </c>
    </row>
    <row r="29" spans="1:7" s="6" customFormat="1">
      <c r="A29" s="32">
        <v>3</v>
      </c>
      <c r="B29" s="24" t="s">
        <v>31</v>
      </c>
      <c r="C29" s="33">
        <v>77051</v>
      </c>
      <c r="D29" s="34">
        <v>0.29722222222222222</v>
      </c>
      <c r="E29" s="34">
        <f t="shared" si="4"/>
        <v>0.18888888888888891</v>
      </c>
      <c r="F29" s="37">
        <f t="shared" si="5"/>
        <v>8.819444444444445E-2</v>
      </c>
    </row>
    <row r="30" spans="1:7" s="6" customFormat="1">
      <c r="A30" s="32">
        <v>3</v>
      </c>
      <c r="B30" s="24" t="s">
        <v>32</v>
      </c>
      <c r="C30" s="33">
        <v>77051</v>
      </c>
      <c r="D30" s="34">
        <v>0.29930555555555555</v>
      </c>
      <c r="E30" s="34">
        <f t="shared" si="4"/>
        <v>0.18680555555555559</v>
      </c>
      <c r="F30" s="37">
        <f t="shared" si="5"/>
        <v>8.6111111111111124E-2</v>
      </c>
    </row>
    <row r="31" spans="1:7" s="6" customFormat="1">
      <c r="A31" s="32">
        <v>3</v>
      </c>
      <c r="B31" s="24" t="s">
        <v>33</v>
      </c>
      <c r="C31" s="33">
        <v>77051</v>
      </c>
      <c r="D31" s="34">
        <v>0.30277777777777776</v>
      </c>
      <c r="E31" s="34">
        <f t="shared" si="4"/>
        <v>0.18333333333333338</v>
      </c>
      <c r="F31" s="37">
        <f t="shared" si="5"/>
        <v>8.2638888888888914E-2</v>
      </c>
    </row>
    <row r="32" spans="1:7" s="6" customFormat="1">
      <c r="A32" s="32">
        <v>3</v>
      </c>
      <c r="B32" s="24" t="s">
        <v>34</v>
      </c>
      <c r="C32" s="33">
        <v>77051</v>
      </c>
      <c r="D32" s="34">
        <v>0.30486111111111108</v>
      </c>
      <c r="E32" s="34">
        <f t="shared" si="4"/>
        <v>0.18125000000000005</v>
      </c>
      <c r="F32" s="37">
        <f t="shared" si="5"/>
        <v>8.0555555555555589E-2</v>
      </c>
    </row>
    <row r="33" spans="1:9" s="6" customFormat="1">
      <c r="A33" s="32">
        <v>3</v>
      </c>
      <c r="B33" s="24" t="s">
        <v>35</v>
      </c>
      <c r="C33" s="33">
        <v>77051</v>
      </c>
      <c r="D33" s="34">
        <v>0.30624999999999997</v>
      </c>
      <c r="E33" s="34">
        <f t="shared" si="4"/>
        <v>0.17986111111111117</v>
      </c>
      <c r="F33" s="37">
        <f t="shared" si="5"/>
        <v>7.9166666666666705E-2</v>
      </c>
    </row>
    <row r="34" spans="1:9" s="6" customFormat="1">
      <c r="A34" s="35">
        <v>3</v>
      </c>
      <c r="B34" s="50" t="s">
        <v>27</v>
      </c>
      <c r="C34" s="36">
        <v>77033</v>
      </c>
      <c r="D34" s="25">
        <v>0.3125</v>
      </c>
      <c r="E34" s="25">
        <v>0.17361111111111113</v>
      </c>
      <c r="F34" s="19">
        <v>7.2916666666666671E-2</v>
      </c>
    </row>
    <row r="35" spans="1:9" s="6" customFormat="1" ht="5.25" customHeight="1">
      <c r="A35" s="20"/>
      <c r="B35" s="20"/>
      <c r="C35" s="20"/>
      <c r="D35" s="20"/>
      <c r="E35" s="20"/>
      <c r="F35" s="13"/>
    </row>
    <row r="36" spans="1:9" s="6" customFormat="1" ht="13.5" customHeight="1">
      <c r="A36" s="9">
        <v>4</v>
      </c>
      <c r="B36" s="27" t="s">
        <v>36</v>
      </c>
      <c r="C36" s="10">
        <v>77087</v>
      </c>
      <c r="D36" s="21">
        <v>0.29305555555555557</v>
      </c>
      <c r="E36" s="21">
        <f>SUM(D37-D36)+E37</f>
        <v>0.19305555555555556</v>
      </c>
      <c r="F36" s="11">
        <f>SUM(D37-D36)+F37</f>
        <v>9.9305555555555536E-2</v>
      </c>
    </row>
    <row r="37" spans="1:9" s="6" customFormat="1" ht="13.5" customHeight="1">
      <c r="A37" s="12">
        <v>4</v>
      </c>
      <c r="B37" s="24" t="s">
        <v>37</v>
      </c>
      <c r="C37" s="13">
        <v>77033</v>
      </c>
      <c r="D37" s="22">
        <v>0.29930555555555555</v>
      </c>
      <c r="E37" s="22">
        <f t="shared" ref="E37:E39" si="6">SUM(D38-D37)+E38</f>
        <v>0.18680555555555559</v>
      </c>
      <c r="F37" s="15">
        <f t="shared" ref="F37:F39" si="7">SUM(D38-D37)+F38</f>
        <v>9.3055555555555558E-2</v>
      </c>
    </row>
    <row r="38" spans="1:9" s="6" customFormat="1" ht="13.5" customHeight="1">
      <c r="A38" s="12">
        <v>4</v>
      </c>
      <c r="B38" s="24" t="s">
        <v>38</v>
      </c>
      <c r="C38" s="13">
        <v>77033</v>
      </c>
      <c r="D38" s="22">
        <v>0.30138888888888887</v>
      </c>
      <c r="E38" s="22">
        <f t="shared" si="6"/>
        <v>0.18472222222222226</v>
      </c>
      <c r="F38" s="15">
        <f t="shared" si="7"/>
        <v>9.0972222222222232E-2</v>
      </c>
    </row>
    <row r="39" spans="1:9" s="6" customFormat="1" ht="13.5" customHeight="1">
      <c r="A39" s="12">
        <v>4</v>
      </c>
      <c r="B39" s="24" t="s">
        <v>39</v>
      </c>
      <c r="C39" s="13">
        <v>77033</v>
      </c>
      <c r="D39" s="22">
        <v>0.30624999999999997</v>
      </c>
      <c r="E39" s="22">
        <f t="shared" si="6"/>
        <v>0.17986111111111117</v>
      </c>
      <c r="F39" s="15">
        <f t="shared" si="7"/>
        <v>8.6111111111111138E-2</v>
      </c>
    </row>
    <row r="40" spans="1:9" s="6" customFormat="1" ht="13.5" customHeight="1">
      <c r="A40" s="16">
        <v>4</v>
      </c>
      <c r="B40" s="50" t="s">
        <v>27</v>
      </c>
      <c r="C40" s="17">
        <v>77033</v>
      </c>
      <c r="D40" s="18">
        <v>0.3125</v>
      </c>
      <c r="E40" s="25">
        <v>0.17361111111111113</v>
      </c>
      <c r="F40" s="19">
        <v>7.9861111111111105E-2</v>
      </c>
    </row>
    <row r="41" spans="1:9" s="6" customFormat="1" ht="5.25" customHeight="1">
      <c r="A41" s="20"/>
      <c r="B41" s="20"/>
      <c r="C41" s="20"/>
      <c r="D41" s="20"/>
      <c r="E41" s="20"/>
      <c r="F41" s="13"/>
    </row>
    <row r="42" spans="1:9" s="6" customFormat="1">
      <c r="A42" s="9">
        <v>5</v>
      </c>
      <c r="B42" s="27" t="s">
        <v>40</v>
      </c>
      <c r="C42" s="10">
        <v>77051</v>
      </c>
      <c r="D42" s="30">
        <v>0.28333333333333333</v>
      </c>
      <c r="E42" s="21">
        <v>0.17916666666666667</v>
      </c>
      <c r="F42" s="11">
        <f>SUM(D43-D42)+F43</f>
        <v>0.10208333333333335</v>
      </c>
    </row>
    <row r="43" spans="1:9" s="6" customFormat="1">
      <c r="A43" s="12">
        <v>5</v>
      </c>
      <c r="B43" s="24" t="s">
        <v>41</v>
      </c>
      <c r="C43" s="13">
        <v>77051</v>
      </c>
      <c r="D43" s="34">
        <v>0.28541666666666665</v>
      </c>
      <c r="E43" s="22">
        <v>0.18124999999999999</v>
      </c>
      <c r="F43" s="15">
        <f t="shared" ref="F43:F50" si="8">SUM(D44-D43)+F44</f>
        <v>0.10000000000000002</v>
      </c>
      <c r="H43" s="1"/>
      <c r="I43" s="2"/>
    </row>
    <row r="44" spans="1:9" s="6" customFormat="1">
      <c r="A44" s="12">
        <v>5</v>
      </c>
      <c r="B44" s="24" t="s">
        <v>42</v>
      </c>
      <c r="C44" s="13">
        <v>77048</v>
      </c>
      <c r="D44" s="34">
        <v>0.28680555555555554</v>
      </c>
      <c r="E44" s="22">
        <v>0.18194444444444444</v>
      </c>
      <c r="F44" s="15">
        <f t="shared" si="8"/>
        <v>9.8611111111111135E-2</v>
      </c>
      <c r="H44" s="1"/>
      <c r="I44" s="2"/>
    </row>
    <row r="45" spans="1:9" s="6" customFormat="1">
      <c r="A45" s="12">
        <v>5</v>
      </c>
      <c r="B45" s="24" t="s">
        <v>43</v>
      </c>
      <c r="C45" s="13">
        <v>77047</v>
      </c>
      <c r="D45" s="34">
        <v>0.28888888888888892</v>
      </c>
      <c r="E45" s="22">
        <v>0.18472222222222223</v>
      </c>
      <c r="F45" s="15">
        <f t="shared" si="8"/>
        <v>9.6527777777777754E-2</v>
      </c>
    </row>
    <row r="46" spans="1:9" s="6" customFormat="1">
      <c r="A46" s="12">
        <v>5</v>
      </c>
      <c r="B46" s="24" t="s">
        <v>44</v>
      </c>
      <c r="C46" s="13">
        <v>77047</v>
      </c>
      <c r="D46" s="34">
        <v>0.29166666666666669</v>
      </c>
      <c r="E46" s="22">
        <v>0.18680555555555556</v>
      </c>
      <c r="F46" s="15">
        <f>SUM(D48-D46)+F48</f>
        <v>9.3749999999999986E-2</v>
      </c>
    </row>
    <row r="47" spans="1:9" s="6" customFormat="1">
      <c r="A47" s="12">
        <v>5</v>
      </c>
      <c r="B47" s="24" t="s">
        <v>45</v>
      </c>
      <c r="C47" s="13">
        <v>77047</v>
      </c>
      <c r="D47" s="34">
        <v>0.29305555555555557</v>
      </c>
      <c r="E47" s="22">
        <v>0.18819444444444444</v>
      </c>
      <c r="F47" s="15">
        <v>9.1666666666666674E-2</v>
      </c>
    </row>
    <row r="48" spans="1:9" s="6" customFormat="1">
      <c r="A48" s="12">
        <v>5</v>
      </c>
      <c r="B48" s="24" t="s">
        <v>46</v>
      </c>
      <c r="C48" s="13">
        <v>77048</v>
      </c>
      <c r="D48" s="34">
        <v>0.2951388888888889</v>
      </c>
      <c r="E48" s="22">
        <v>0.18958333333333333</v>
      </c>
      <c r="F48" s="15">
        <f t="shared" si="8"/>
        <v>9.0277777777777776E-2</v>
      </c>
    </row>
    <row r="49" spans="1:9" s="6" customFormat="1">
      <c r="A49" s="12">
        <v>5</v>
      </c>
      <c r="B49" s="24" t="s">
        <v>47</v>
      </c>
      <c r="C49" s="13">
        <v>77048</v>
      </c>
      <c r="D49" s="34">
        <v>0.29791666666666666</v>
      </c>
      <c r="E49" s="22">
        <v>0.19305555555555554</v>
      </c>
      <c r="F49" s="15">
        <f t="shared" si="8"/>
        <v>8.7500000000000008E-2</v>
      </c>
    </row>
    <row r="50" spans="1:9" s="6" customFormat="1">
      <c r="A50" s="12">
        <v>5</v>
      </c>
      <c r="B50" s="24" t="s">
        <v>48</v>
      </c>
      <c r="C50" s="13">
        <v>77033</v>
      </c>
      <c r="D50" s="34">
        <v>0.30416666666666664</v>
      </c>
      <c r="E50" s="22">
        <v>0.1986111111111111</v>
      </c>
      <c r="F50" s="15">
        <f t="shared" si="8"/>
        <v>8.1250000000000031E-2</v>
      </c>
      <c r="H50" s="1"/>
      <c r="I50" s="2"/>
    </row>
    <row r="51" spans="1:9" s="6" customFormat="1">
      <c r="A51" s="16">
        <v>5</v>
      </c>
      <c r="B51" s="50" t="s">
        <v>27</v>
      </c>
      <c r="C51" s="17">
        <v>77033</v>
      </c>
      <c r="D51" s="18">
        <v>0.3125</v>
      </c>
      <c r="E51" s="25">
        <v>0.17361111111111113</v>
      </c>
      <c r="F51" s="19">
        <v>7.2916666666666671E-2</v>
      </c>
    </row>
    <row r="52" spans="1:9" s="6" customFormat="1" ht="5.25" customHeight="1">
      <c r="A52" s="20"/>
      <c r="B52" s="20"/>
      <c r="C52" s="20"/>
      <c r="D52" s="20"/>
      <c r="E52" s="20"/>
      <c r="F52" s="13"/>
    </row>
    <row r="53" spans="1:9" s="6" customFormat="1" ht="17.25" customHeight="1">
      <c r="A53" s="9">
        <v>6</v>
      </c>
      <c r="B53" s="84" t="s">
        <v>49</v>
      </c>
      <c r="C53" s="10">
        <v>77048</v>
      </c>
      <c r="D53" s="21">
        <v>0.28750000000000003</v>
      </c>
      <c r="E53" s="21">
        <v>0.1986111111111111</v>
      </c>
      <c r="F53" s="11">
        <v>9.7916666666666666E-2</v>
      </c>
    </row>
    <row r="54" spans="1:9" s="6" customFormat="1">
      <c r="A54" s="32">
        <v>6</v>
      </c>
      <c r="B54" s="24" t="s">
        <v>50</v>
      </c>
      <c r="C54" s="33">
        <v>77048</v>
      </c>
      <c r="D54" s="34">
        <v>0.29097222222222224</v>
      </c>
      <c r="E54" s="34">
        <f t="shared" ref="E54:E61" si="9">SUM(D55-D54)+E55</f>
        <v>0.19513888888888889</v>
      </c>
      <c r="F54" s="37">
        <f t="shared" ref="F54:F61" si="10">SUM(D55-D54)+F55</f>
        <v>9.4444444444444428E-2</v>
      </c>
      <c r="H54" s="1"/>
      <c r="I54" s="2"/>
    </row>
    <row r="55" spans="1:9" s="6" customFormat="1">
      <c r="A55" s="32">
        <v>6</v>
      </c>
      <c r="B55" s="24" t="s">
        <v>51</v>
      </c>
      <c r="C55" s="33">
        <v>77048</v>
      </c>
      <c r="D55" s="34">
        <v>0.29444444444444445</v>
      </c>
      <c r="E55" s="34">
        <f t="shared" si="9"/>
        <v>0.19166666666666668</v>
      </c>
      <c r="F55" s="37">
        <f t="shared" si="10"/>
        <v>9.0972222222222218E-2</v>
      </c>
      <c r="H55" s="1"/>
      <c r="I55" s="2"/>
    </row>
    <row r="56" spans="1:9" s="6" customFormat="1">
      <c r="A56" s="32">
        <v>6</v>
      </c>
      <c r="B56" s="24" t="s">
        <v>52</v>
      </c>
      <c r="C56" s="33">
        <v>77048</v>
      </c>
      <c r="D56" s="34">
        <v>0.29652777777777778</v>
      </c>
      <c r="E56" s="34">
        <f t="shared" si="9"/>
        <v>0.18958333333333335</v>
      </c>
      <c r="F56" s="37">
        <f t="shared" si="10"/>
        <v>8.8888888888888892E-2</v>
      </c>
    </row>
    <row r="57" spans="1:9" s="6" customFormat="1">
      <c r="A57" s="32">
        <v>6</v>
      </c>
      <c r="B57" s="24" t="s">
        <v>53</v>
      </c>
      <c r="C57" s="33">
        <v>77048</v>
      </c>
      <c r="D57" s="34">
        <v>0.2986111111111111</v>
      </c>
      <c r="E57" s="34">
        <f t="shared" si="9"/>
        <v>0.18750000000000003</v>
      </c>
      <c r="F57" s="37">
        <f t="shared" si="10"/>
        <v>8.6805555555555566E-2</v>
      </c>
    </row>
    <row r="58" spans="1:9" s="6" customFormat="1">
      <c r="A58" s="32">
        <v>6</v>
      </c>
      <c r="B58" s="24" t="s">
        <v>54</v>
      </c>
      <c r="C58" s="33">
        <v>77033</v>
      </c>
      <c r="D58" s="34">
        <v>0.30069444444444443</v>
      </c>
      <c r="E58" s="34">
        <f t="shared" si="9"/>
        <v>0.1854166666666667</v>
      </c>
      <c r="F58" s="37">
        <f t="shared" si="10"/>
        <v>8.472222222222224E-2</v>
      </c>
      <c r="H58" s="1"/>
      <c r="I58" s="2"/>
    </row>
    <row r="59" spans="1:9" s="6" customFormat="1">
      <c r="A59" s="32">
        <v>6</v>
      </c>
      <c r="B59" s="24" t="s">
        <v>55</v>
      </c>
      <c r="C59" s="33">
        <v>77033</v>
      </c>
      <c r="D59" s="34">
        <v>0.30138888888888887</v>
      </c>
      <c r="E59" s="34">
        <f t="shared" si="9"/>
        <v>0.18472222222222226</v>
      </c>
      <c r="F59" s="37">
        <f t="shared" si="10"/>
        <v>8.4027777777777798E-2</v>
      </c>
    </row>
    <row r="60" spans="1:9" s="6" customFormat="1">
      <c r="A60" s="32">
        <v>6</v>
      </c>
      <c r="B60" s="24" t="s">
        <v>56</v>
      </c>
      <c r="C60" s="33">
        <v>77033</v>
      </c>
      <c r="D60" s="34">
        <v>0.30486111111111108</v>
      </c>
      <c r="E60" s="34">
        <f t="shared" si="9"/>
        <v>0.18125000000000005</v>
      </c>
      <c r="F60" s="37">
        <f t="shared" si="10"/>
        <v>8.0555555555555589E-2</v>
      </c>
    </row>
    <row r="61" spans="1:9" s="6" customFormat="1">
      <c r="A61" s="32">
        <v>6</v>
      </c>
      <c r="B61" s="24" t="s">
        <v>57</v>
      </c>
      <c r="C61" s="33">
        <v>77033</v>
      </c>
      <c r="D61" s="34">
        <v>0.30624999999999997</v>
      </c>
      <c r="E61" s="34">
        <f t="shared" si="9"/>
        <v>0.17986111111111117</v>
      </c>
      <c r="F61" s="37">
        <f t="shared" si="10"/>
        <v>7.9166666666666705E-2</v>
      </c>
    </row>
    <row r="62" spans="1:9" s="6" customFormat="1">
      <c r="A62" s="35">
        <v>6</v>
      </c>
      <c r="B62" s="50" t="s">
        <v>27</v>
      </c>
      <c r="C62" s="36">
        <v>77033</v>
      </c>
      <c r="D62" s="25">
        <v>0.3125</v>
      </c>
      <c r="E62" s="25">
        <v>0.17361111111111113</v>
      </c>
      <c r="F62" s="19">
        <v>7.2916666666666671E-2</v>
      </c>
    </row>
    <row r="63" spans="1:9" s="6" customFormat="1" ht="5.25" customHeight="1">
      <c r="A63" s="20"/>
      <c r="B63" s="20"/>
      <c r="C63" s="20"/>
      <c r="D63" s="20"/>
      <c r="E63" s="20"/>
      <c r="F63" s="13"/>
    </row>
    <row r="64" spans="1:9" s="6" customFormat="1" ht="15" customHeight="1">
      <c r="A64" s="90">
        <v>7</v>
      </c>
      <c r="B64" s="91" t="s">
        <v>58</v>
      </c>
      <c r="C64" s="92">
        <v>77048</v>
      </c>
      <c r="D64" s="93">
        <v>0.28611111111111115</v>
      </c>
      <c r="E64" s="93">
        <v>0.20069444444444443</v>
      </c>
      <c r="F64" s="94">
        <f>SUM(D65-D64)+F65</f>
        <v>0.10624999999999996</v>
      </c>
    </row>
    <row r="65" spans="1:9" s="6" customFormat="1">
      <c r="A65" s="95">
        <v>7</v>
      </c>
      <c r="B65" s="87" t="s">
        <v>59</v>
      </c>
      <c r="C65" s="88">
        <v>77048</v>
      </c>
      <c r="D65" s="89">
        <v>0.28958333333333336</v>
      </c>
      <c r="E65" s="101">
        <v>0.1986111111111111</v>
      </c>
      <c r="F65" s="103">
        <f t="shared" ref="F65:F71" si="11">SUM(D66-D65)+F66</f>
        <v>0.10277777777777775</v>
      </c>
    </row>
    <row r="66" spans="1:9" s="6" customFormat="1">
      <c r="A66" s="95">
        <v>7</v>
      </c>
      <c r="B66" s="87" t="s">
        <v>60</v>
      </c>
      <c r="C66" s="88">
        <v>77048</v>
      </c>
      <c r="D66" s="89">
        <v>0.29375000000000001</v>
      </c>
      <c r="E66" s="101">
        <v>0.19166666666666665</v>
      </c>
      <c r="F66" s="103">
        <f t="shared" si="11"/>
        <v>9.8611111111111094E-2</v>
      </c>
    </row>
    <row r="67" spans="1:9" s="6" customFormat="1">
      <c r="A67" s="95">
        <v>7</v>
      </c>
      <c r="B67" s="87" t="s">
        <v>61</v>
      </c>
      <c r="C67" s="88">
        <v>77048</v>
      </c>
      <c r="D67" s="89">
        <v>0.29652777777777778</v>
      </c>
      <c r="E67" s="101">
        <v>0.18888888888888888</v>
      </c>
      <c r="F67" s="103">
        <f t="shared" si="11"/>
        <v>9.5833333333333326E-2</v>
      </c>
    </row>
    <row r="68" spans="1:9" s="6" customFormat="1">
      <c r="A68" s="95">
        <v>7</v>
      </c>
      <c r="B68" s="87" t="s">
        <v>62</v>
      </c>
      <c r="C68" s="88">
        <v>77048</v>
      </c>
      <c r="D68" s="89">
        <v>0.29791666666666666</v>
      </c>
      <c r="E68" s="101">
        <v>0.1875</v>
      </c>
      <c r="F68" s="103">
        <f t="shared" si="11"/>
        <v>9.4444444444444442E-2</v>
      </c>
    </row>
    <row r="69" spans="1:9" s="6" customFormat="1">
      <c r="A69" s="95">
        <v>7</v>
      </c>
      <c r="B69" s="87" t="s">
        <v>63</v>
      </c>
      <c r="C69" s="88">
        <v>77048</v>
      </c>
      <c r="D69" s="89">
        <v>0.29930555555555555</v>
      </c>
      <c r="E69" s="101">
        <v>0.18611111111111112</v>
      </c>
      <c r="F69" s="103">
        <f t="shared" si="11"/>
        <v>9.3055555555555558E-2</v>
      </c>
    </row>
    <row r="70" spans="1:9" s="6" customFormat="1">
      <c r="A70" s="95">
        <v>7</v>
      </c>
      <c r="B70" s="102" t="s">
        <v>64</v>
      </c>
      <c r="C70" s="88">
        <v>77048</v>
      </c>
      <c r="D70" s="89">
        <v>0.30069444444444443</v>
      </c>
      <c r="E70" s="101">
        <v>0.18472222222222223</v>
      </c>
      <c r="F70" s="103">
        <f t="shared" si="11"/>
        <v>9.1666666666666674E-2</v>
      </c>
    </row>
    <row r="71" spans="1:9" s="6" customFormat="1">
      <c r="A71" s="95">
        <v>7</v>
      </c>
      <c r="B71" s="87" t="s">
        <v>65</v>
      </c>
      <c r="C71" s="88">
        <v>77033</v>
      </c>
      <c r="D71" s="89">
        <v>0.30833333333333335</v>
      </c>
      <c r="E71" s="101">
        <v>0.1763888888888889</v>
      </c>
      <c r="F71" s="103">
        <f t="shared" si="11"/>
        <v>8.4027777777777757E-2</v>
      </c>
    </row>
    <row r="72" spans="1:9" s="6" customFormat="1">
      <c r="A72" s="96">
        <v>7</v>
      </c>
      <c r="B72" s="85" t="s">
        <v>27</v>
      </c>
      <c r="C72" s="97">
        <v>77033</v>
      </c>
      <c r="D72" s="98">
        <v>0.3125</v>
      </c>
      <c r="E72" s="99">
        <v>0.17361111111111113</v>
      </c>
      <c r="F72" s="100">
        <v>7.9861111111111105E-2</v>
      </c>
    </row>
    <row r="73" spans="1:9" s="6" customFormat="1" ht="5.25" customHeight="1">
      <c r="A73" s="20"/>
      <c r="B73" s="20"/>
      <c r="C73" s="20"/>
      <c r="D73" s="20"/>
      <c r="E73" s="20"/>
      <c r="F73" s="13"/>
    </row>
    <row r="74" spans="1:9" s="6" customFormat="1">
      <c r="A74" s="9">
        <v>8</v>
      </c>
      <c r="B74" s="27" t="s">
        <v>66</v>
      </c>
      <c r="C74" s="10">
        <v>77047</v>
      </c>
      <c r="D74" s="86">
        <v>0.2951388888888889</v>
      </c>
      <c r="E74" s="21">
        <f>SUM(D75-D74)+E75</f>
        <v>0.19097222222222224</v>
      </c>
      <c r="F74" s="11">
        <f>SUM(D75-D74)+F75</f>
        <v>9.0277777777777776E-2</v>
      </c>
    </row>
    <row r="75" spans="1:9" s="6" customFormat="1">
      <c r="A75" s="12">
        <v>8</v>
      </c>
      <c r="B75" s="24" t="s">
        <v>67</v>
      </c>
      <c r="C75" s="13">
        <v>77047</v>
      </c>
      <c r="D75" s="72">
        <v>0.29652777777777778</v>
      </c>
      <c r="E75" s="22">
        <f t="shared" ref="E75:E76" si="12">SUM(D76-D75)+E76</f>
        <v>0.18958333333333335</v>
      </c>
      <c r="F75" s="15">
        <f t="shared" ref="F75:F76" si="13">SUM(D76-D75)+F76</f>
        <v>8.8888888888888892E-2</v>
      </c>
    </row>
    <row r="76" spans="1:9" s="6" customFormat="1">
      <c r="A76" s="12">
        <v>8</v>
      </c>
      <c r="B76" s="24" t="s">
        <v>68</v>
      </c>
      <c r="C76" s="13">
        <v>77047</v>
      </c>
      <c r="D76" s="72">
        <v>0.30069444444444443</v>
      </c>
      <c r="E76" s="22">
        <f t="shared" si="12"/>
        <v>0.1854166666666667</v>
      </c>
      <c r="F76" s="15">
        <f t="shared" si="13"/>
        <v>8.472222222222224E-2</v>
      </c>
    </row>
    <row r="77" spans="1:9" s="6" customFormat="1">
      <c r="A77" s="16">
        <v>8</v>
      </c>
      <c r="B77" s="50" t="s">
        <v>27</v>
      </c>
      <c r="C77" s="17">
        <v>77033</v>
      </c>
      <c r="D77" s="18">
        <v>0.3125</v>
      </c>
      <c r="E77" s="25">
        <v>0.17361111111111113</v>
      </c>
      <c r="F77" s="19">
        <v>7.2916666666666671E-2</v>
      </c>
      <c r="I77" s="7"/>
    </row>
    <row r="78" spans="1:9" s="6" customFormat="1" ht="5.25" customHeight="1">
      <c r="A78" s="20"/>
      <c r="B78" s="20"/>
      <c r="C78" s="20"/>
      <c r="D78" s="20"/>
      <c r="E78" s="20"/>
      <c r="F78" s="13"/>
    </row>
    <row r="79" spans="1:9" s="6" customFormat="1">
      <c r="A79" s="73">
        <v>9</v>
      </c>
      <c r="B79" s="74" t="s">
        <v>69</v>
      </c>
      <c r="C79" s="75">
        <v>77021</v>
      </c>
      <c r="D79" s="76">
        <v>0.30416666666666664</v>
      </c>
      <c r="E79" s="76">
        <f>SUM(D80-D79)+E80</f>
        <v>0.18194444444444449</v>
      </c>
      <c r="F79" s="77">
        <f>SUM(D80-D79)+F80</f>
        <v>8.8194444444444464E-2</v>
      </c>
    </row>
    <row r="80" spans="1:9" s="6" customFormat="1">
      <c r="A80" s="73">
        <v>9</v>
      </c>
      <c r="B80" s="74" t="s">
        <v>70</v>
      </c>
      <c r="C80" s="75">
        <v>77021</v>
      </c>
      <c r="D80" s="76">
        <v>0.30694444444444441</v>
      </c>
      <c r="E80" s="76">
        <f>SUM(D81-D80)+E81</f>
        <v>0.17916666666666672</v>
      </c>
      <c r="F80" s="77">
        <f>SUM(D81-D80)+F81</f>
        <v>8.5416666666666696E-2</v>
      </c>
    </row>
    <row r="81" spans="1:8" s="6" customFormat="1">
      <c r="A81" s="78">
        <v>9</v>
      </c>
      <c r="B81" s="79" t="s">
        <v>71</v>
      </c>
      <c r="C81" s="80">
        <v>77033</v>
      </c>
      <c r="D81" s="81">
        <v>0.3125</v>
      </c>
      <c r="E81" s="82">
        <v>0.17361111111111113</v>
      </c>
      <c r="F81" s="83">
        <v>7.9861111111111105E-2</v>
      </c>
    </row>
    <row r="82" spans="1:8" s="6" customFormat="1" ht="5.25" customHeight="1">
      <c r="A82" s="20"/>
      <c r="B82" s="20"/>
      <c r="C82" s="20"/>
      <c r="D82" s="20"/>
      <c r="E82" s="20"/>
      <c r="F82" s="13"/>
    </row>
    <row r="83" spans="1:8" s="6" customFormat="1" ht="13.5" customHeight="1">
      <c r="A83" s="9">
        <v>10</v>
      </c>
      <c r="B83" s="84" t="s">
        <v>72</v>
      </c>
      <c r="C83" s="10">
        <v>77087</v>
      </c>
      <c r="D83" s="21">
        <v>0.28611111111111115</v>
      </c>
      <c r="E83" s="21">
        <v>0.18888888888888888</v>
      </c>
      <c r="F83" s="11">
        <f>SUM(D84-D83)+F84</f>
        <v>0.10624999999999996</v>
      </c>
    </row>
    <row r="84" spans="1:8" s="6" customFormat="1" ht="13.5" customHeight="1">
      <c r="A84" s="12">
        <v>10</v>
      </c>
      <c r="B84" s="20" t="s">
        <v>73</v>
      </c>
      <c r="C84" s="13">
        <v>77033</v>
      </c>
      <c r="D84" s="22">
        <v>0.2951388888888889</v>
      </c>
      <c r="E84" s="22">
        <v>0.18124999999999999</v>
      </c>
      <c r="F84" s="15">
        <f t="shared" ref="F84:F88" si="14">SUM(D85-D84)+F85</f>
        <v>9.722222222222221E-2</v>
      </c>
    </row>
    <row r="85" spans="1:8" s="6" customFormat="1" ht="14.25" customHeight="1">
      <c r="A85" s="12">
        <v>10</v>
      </c>
      <c r="B85" s="20" t="s">
        <v>74</v>
      </c>
      <c r="C85" s="13">
        <v>77033</v>
      </c>
      <c r="D85" s="22">
        <v>0.30208333333333331</v>
      </c>
      <c r="E85" s="22">
        <f t="shared" ref="E85:E88" si="15">SUM(D86-D85)+E86</f>
        <v>0.18402777777777782</v>
      </c>
      <c r="F85" s="15">
        <f t="shared" si="14"/>
        <v>9.027777777777779E-2</v>
      </c>
    </row>
    <row r="86" spans="1:8" s="6" customFormat="1">
      <c r="A86" s="12">
        <v>10</v>
      </c>
      <c r="B86" s="24" t="s">
        <v>75</v>
      </c>
      <c r="C86" s="13">
        <v>77033</v>
      </c>
      <c r="D86" s="34">
        <v>0.3034722222222222</v>
      </c>
      <c r="E86" s="22">
        <f t="shared" si="15"/>
        <v>0.18263888888888893</v>
      </c>
      <c r="F86" s="15">
        <f t="shared" si="14"/>
        <v>8.8888888888888906E-2</v>
      </c>
    </row>
    <row r="87" spans="1:8" s="6" customFormat="1">
      <c r="A87" s="12">
        <v>10</v>
      </c>
      <c r="B87" s="24" t="s">
        <v>76</v>
      </c>
      <c r="C87" s="13">
        <v>77033</v>
      </c>
      <c r="D87" s="34">
        <v>0.30694444444444441</v>
      </c>
      <c r="E87" s="22">
        <f t="shared" si="15"/>
        <v>0.17916666666666672</v>
      </c>
      <c r="F87" s="15">
        <f t="shared" si="14"/>
        <v>8.5416666666666696E-2</v>
      </c>
    </row>
    <row r="88" spans="1:8" s="6" customFormat="1">
      <c r="A88" s="12">
        <v>10</v>
      </c>
      <c r="B88" s="24" t="s">
        <v>77</v>
      </c>
      <c r="C88" s="13">
        <v>77033</v>
      </c>
      <c r="D88" s="34">
        <v>0.30902777777777779</v>
      </c>
      <c r="E88" s="22">
        <f t="shared" si="15"/>
        <v>0.17708333333333334</v>
      </c>
      <c r="F88" s="15">
        <f t="shared" si="14"/>
        <v>8.3333333333333315E-2</v>
      </c>
      <c r="H88" s="26"/>
    </row>
    <row r="89" spans="1:8" s="6" customFormat="1">
      <c r="A89" s="16">
        <v>10</v>
      </c>
      <c r="B89" s="85" t="s">
        <v>71</v>
      </c>
      <c r="C89" s="17">
        <v>77033</v>
      </c>
      <c r="D89" s="18">
        <v>0.3125</v>
      </c>
      <c r="E89" s="25">
        <v>0.17361111111111113</v>
      </c>
      <c r="F89" s="19">
        <v>7.9861111111111105E-2</v>
      </c>
    </row>
    <row r="90" spans="1:8" s="6" customFormat="1" ht="5.25" customHeight="1">
      <c r="A90" s="13"/>
      <c r="B90" s="20"/>
      <c r="C90" s="13"/>
      <c r="D90" s="22"/>
      <c r="E90" s="22"/>
      <c r="F90" s="13"/>
    </row>
    <row r="91" spans="1:8" s="6" customFormat="1">
      <c r="A91" s="105" t="s">
        <v>78</v>
      </c>
      <c r="B91" s="105"/>
      <c r="C91" s="105"/>
      <c r="D91" s="105"/>
      <c r="E91" s="105"/>
      <c r="F91" s="4"/>
    </row>
    <row r="92" spans="1:8" s="6" customFormat="1">
      <c r="A92" s="105"/>
      <c r="B92" s="105"/>
      <c r="C92" s="105"/>
      <c r="D92" s="105"/>
      <c r="E92" s="105"/>
      <c r="F92" s="4"/>
    </row>
    <row r="93" spans="1:8" s="6" customFormat="1">
      <c r="A93" s="105"/>
      <c r="B93" s="105"/>
      <c r="C93" s="105"/>
      <c r="D93" s="105"/>
      <c r="E93" s="105"/>
      <c r="F93" s="4"/>
    </row>
    <row r="94" spans="1:8" s="6" customFormat="1">
      <c r="A94" s="105"/>
      <c r="B94" s="105"/>
      <c r="C94" s="105"/>
      <c r="D94" s="105"/>
      <c r="E94" s="105"/>
      <c r="F94" s="4"/>
    </row>
    <row r="95" spans="1:8" s="6" customFormat="1">
      <c r="A95" s="105"/>
      <c r="B95" s="105"/>
      <c r="C95" s="105"/>
      <c r="D95" s="105"/>
      <c r="E95" s="105"/>
      <c r="F95" s="4"/>
    </row>
  </sheetData>
  <mergeCells count="1">
    <mergeCell ref="A91:E95"/>
  </mergeCells>
  <pageMargins left="0.25" right="0.25" top="0.75" bottom="0.75" header="0.3" footer="0.3"/>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F5AC-3A3E-4125-A6BA-ABA0C548C305}">
  <dimension ref="A1:E16"/>
  <sheetViews>
    <sheetView topLeftCell="A2" workbookViewId="0">
      <selection activeCell="B5" sqref="B5"/>
    </sheetView>
  </sheetViews>
  <sheetFormatPr defaultRowHeight="14.5"/>
  <cols>
    <col min="2" max="2" width="36" bestFit="1" customWidth="1"/>
  </cols>
  <sheetData>
    <row r="1" spans="1:5">
      <c r="D1" s="3"/>
      <c r="E1" s="5" t="s">
        <v>2</v>
      </c>
    </row>
    <row r="2" spans="1:5" ht="15.5">
      <c r="A2" s="38" t="s">
        <v>0</v>
      </c>
      <c r="B2" s="39"/>
      <c r="D2" s="3"/>
      <c r="E2" s="5"/>
    </row>
    <row r="3" spans="1:5" ht="15.5">
      <c r="A3" s="38" t="s">
        <v>79</v>
      </c>
      <c r="B3" s="39"/>
      <c r="D3" s="3"/>
      <c r="E3" s="5"/>
    </row>
    <row r="4" spans="1:5" ht="15.5">
      <c r="A4" s="38" t="s">
        <v>80</v>
      </c>
      <c r="B4" s="39"/>
      <c r="D4" s="3"/>
      <c r="E4" s="5"/>
    </row>
    <row r="5" spans="1:5">
      <c r="D5" s="3"/>
      <c r="E5" s="5"/>
    </row>
    <row r="6" spans="1:5">
      <c r="A6" s="5"/>
      <c r="B6" s="5"/>
      <c r="C6" s="5" t="s">
        <v>3</v>
      </c>
      <c r="D6" s="5" t="s">
        <v>5</v>
      </c>
      <c r="E6" s="5" t="s">
        <v>5</v>
      </c>
    </row>
    <row r="7" spans="1:5">
      <c r="A7" s="5" t="s">
        <v>6</v>
      </c>
      <c r="B7" s="5" t="s">
        <v>7</v>
      </c>
      <c r="C7" s="5" t="s">
        <v>8</v>
      </c>
      <c r="D7" s="5" t="s">
        <v>9</v>
      </c>
      <c r="E7" s="5" t="s">
        <v>9</v>
      </c>
    </row>
    <row r="8" spans="1:5">
      <c r="A8" s="67" t="s">
        <v>81</v>
      </c>
      <c r="B8" s="68" t="s">
        <v>1</v>
      </c>
      <c r="C8" s="67">
        <v>77033</v>
      </c>
      <c r="D8" s="70">
        <v>0.25</v>
      </c>
      <c r="E8" s="70">
        <v>0.16666666666666666</v>
      </c>
    </row>
    <row r="9" spans="1:5">
      <c r="A9" s="64" t="s">
        <v>81</v>
      </c>
      <c r="B9" s="23" t="s">
        <v>69</v>
      </c>
      <c r="C9" s="33">
        <v>77021</v>
      </c>
      <c r="D9" s="69">
        <v>0.25694444444444448</v>
      </c>
      <c r="E9" s="71">
        <v>0.17361111111111113</v>
      </c>
    </row>
    <row r="10" spans="1:5">
      <c r="A10" s="64" t="s">
        <v>81</v>
      </c>
      <c r="B10" s="65" t="s">
        <v>82</v>
      </c>
      <c r="C10" s="66">
        <v>77051</v>
      </c>
      <c r="D10" s="69">
        <v>0.26111111111111113</v>
      </c>
      <c r="E10" s="71">
        <v>0.17777777777777778</v>
      </c>
    </row>
    <row r="11" spans="1:5">
      <c r="A11" s="64" t="s">
        <v>81</v>
      </c>
      <c r="B11" s="24" t="s">
        <v>76</v>
      </c>
      <c r="C11" s="13">
        <v>77033</v>
      </c>
      <c r="D11" s="69">
        <v>0.26458333333333334</v>
      </c>
      <c r="E11" s="71">
        <v>0.18124999999999999</v>
      </c>
    </row>
    <row r="12" spans="1:5">
      <c r="A12" s="64" t="s">
        <v>81</v>
      </c>
      <c r="B12" s="24" t="s">
        <v>55</v>
      </c>
      <c r="C12" s="33">
        <v>77033</v>
      </c>
      <c r="D12" s="69">
        <v>0.26805555555555555</v>
      </c>
      <c r="E12" s="71">
        <v>0.18472222222222223</v>
      </c>
    </row>
    <row r="13" spans="1:5">
      <c r="A13" s="64" t="s">
        <v>81</v>
      </c>
      <c r="B13" s="24" t="s">
        <v>61</v>
      </c>
      <c r="C13" s="13">
        <v>77048</v>
      </c>
      <c r="D13" s="69">
        <v>0.2722222222222222</v>
      </c>
      <c r="E13" s="71">
        <v>0.18888888888888888</v>
      </c>
    </row>
    <row r="14" spans="1:5">
      <c r="A14" s="64" t="s">
        <v>81</v>
      </c>
      <c r="B14" s="24" t="s">
        <v>20</v>
      </c>
      <c r="C14" s="63">
        <v>77047</v>
      </c>
      <c r="D14" s="69">
        <v>0.27708333333333335</v>
      </c>
      <c r="E14" s="71">
        <v>0.19375000000000001</v>
      </c>
    </row>
    <row r="15" spans="1:5">
      <c r="A15" s="64" t="s">
        <v>81</v>
      </c>
      <c r="B15" s="24" t="s">
        <v>22</v>
      </c>
      <c r="C15" s="33">
        <v>77047</v>
      </c>
      <c r="D15" s="69">
        <v>0.27986111111111112</v>
      </c>
      <c r="E15" s="71">
        <v>0.19652777777777777</v>
      </c>
    </row>
    <row r="16" spans="1:5">
      <c r="A16" s="64" t="s">
        <v>81</v>
      </c>
      <c r="B16" s="24" t="s">
        <v>59</v>
      </c>
      <c r="C16" s="13">
        <v>77048</v>
      </c>
      <c r="D16" s="69">
        <v>0.28680555555555554</v>
      </c>
      <c r="E16" s="71">
        <v>0.20347222222222219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87637b2-b3ca-4e29-bcf7-d9ecbfe48ca0">
      <UserInfo>
        <DisplayName>Djuana Eaglin</DisplayName>
        <AccountId>1274</AccountId>
        <AccountType/>
      </UserInfo>
      <UserInfo>
        <DisplayName>Wright, Scharese</DisplayName>
        <AccountId>177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93980AA51F024AB77F42F7538FBC9E" ma:contentTypeVersion="11" ma:contentTypeDescription="Create a new document." ma:contentTypeScope="" ma:versionID="5f1e0f0e3f0e5c952b7c3efd23c0ca25">
  <xsd:schema xmlns:xsd="http://www.w3.org/2001/XMLSchema" xmlns:xs="http://www.w3.org/2001/XMLSchema" xmlns:p="http://schemas.microsoft.com/office/2006/metadata/properties" xmlns:ns2="891594ab-585e-48bf-a16c-4bd7cce9912b" xmlns:ns3="c87637b2-b3ca-4e29-bcf7-d9ecbfe48ca0" targetNamespace="http://schemas.microsoft.com/office/2006/metadata/properties" ma:root="true" ma:fieldsID="c128ae98e4e4805ea48cdfa91aa06cb5" ns2:_="" ns3:_="">
    <xsd:import namespace="891594ab-585e-48bf-a16c-4bd7cce9912b"/>
    <xsd:import namespace="c87637b2-b3ca-4e29-bcf7-d9ecbfe48c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1594ab-585e-48bf-a16c-4bd7cce991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7637b2-b3ca-4e29-bcf7-d9ecbfe48c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8BC0C6-2B47-4272-B50D-86211688B290}">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891594ab-585e-48bf-a16c-4bd7cce9912b"/>
    <ds:schemaRef ds:uri="http://purl.org/dc/dcmitype/"/>
    <ds:schemaRef ds:uri="http://schemas.openxmlformats.org/package/2006/metadata/core-properties"/>
    <ds:schemaRef ds:uri="c87637b2-b3ca-4e29-bcf7-d9ecbfe48ca0"/>
    <ds:schemaRef ds:uri="http://www.w3.org/XML/1998/namespace"/>
  </ds:schemaRefs>
</ds:datastoreItem>
</file>

<file path=customXml/itemProps2.xml><?xml version="1.0" encoding="utf-8"?>
<ds:datastoreItem xmlns:ds="http://schemas.openxmlformats.org/officeDocument/2006/customXml" ds:itemID="{52556FBF-E7A1-4858-A860-5F31E390274F}">
  <ds:schemaRefs>
    <ds:schemaRef ds:uri="http://schemas.microsoft.com/sharepoint/v3/contenttype/forms"/>
  </ds:schemaRefs>
</ds:datastoreItem>
</file>

<file path=customXml/itemProps3.xml><?xml version="1.0" encoding="utf-8"?>
<ds:datastoreItem xmlns:ds="http://schemas.openxmlformats.org/officeDocument/2006/customXml" ds:itemID="{32C0FE59-8996-436F-AE66-EBCBE57EE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1594ab-585e-48bf-a16c-4bd7cce9912b"/>
    <ds:schemaRef ds:uri="c87637b2-b3ca-4e29-bcf7-d9ecbfe48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Southside</vt:lpstr>
      <vt:lpstr>ACE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Savidge</dc:creator>
  <cp:keywords/>
  <dc:description/>
  <cp:lastModifiedBy>Matilda Wallace</cp:lastModifiedBy>
  <cp:revision/>
  <dcterms:created xsi:type="dcterms:W3CDTF">2015-05-11T17:24:16Z</dcterms:created>
  <dcterms:modified xsi:type="dcterms:W3CDTF">2019-11-14T18:45:42Z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0x0101007F93980AA51F024AB77F42F7538FBC9E</vt:lpwstr>
  </property>
  <property fmtid="{D5CDD505-2E9C-101B-9397-08002B2CF9AE}" pid="3" name="Order">
    <vt:r8>832900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